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J23"/>
  <c r="I23"/>
  <c r="H23"/>
  <c r="G23"/>
  <c r="F23"/>
  <c r="B14"/>
  <c r="A14"/>
  <c r="L13"/>
  <c r="J13"/>
  <c r="I13"/>
  <c r="H13"/>
  <c r="G13"/>
  <c r="F13"/>
  <c r="I195" l="1"/>
  <c r="F195"/>
  <c r="L195"/>
  <c r="H195"/>
  <c r="F176"/>
  <c r="G176"/>
  <c r="L157"/>
  <c r="H157"/>
  <c r="G157"/>
  <c r="G138"/>
  <c r="H138"/>
  <c r="F138"/>
  <c r="G119"/>
  <c r="I100"/>
  <c r="F100"/>
  <c r="J100"/>
  <c r="H100"/>
  <c r="F81"/>
  <c r="H81"/>
  <c r="G81"/>
  <c r="I62"/>
  <c r="F62"/>
  <c r="J62"/>
  <c r="G62"/>
  <c r="F43"/>
  <c r="H43"/>
  <c r="J43"/>
  <c r="G24"/>
  <c r="J24"/>
  <c r="I24"/>
  <c r="H24"/>
  <c r="L176"/>
  <c r="L138"/>
  <c r="L119"/>
  <c r="L100"/>
  <c r="L81"/>
  <c r="L62"/>
  <c r="L43"/>
  <c r="J195"/>
  <c r="G195"/>
  <c r="J176"/>
  <c r="H176"/>
  <c r="I176"/>
  <c r="F157"/>
  <c r="J157"/>
  <c r="I157"/>
  <c r="I138"/>
  <c r="J138"/>
  <c r="H119"/>
  <c r="I119"/>
  <c r="J119"/>
  <c r="F119"/>
  <c r="G100"/>
  <c r="I81"/>
  <c r="J81"/>
  <c r="H62"/>
  <c r="I43"/>
  <c r="G43"/>
  <c r="F24"/>
  <c r="G196" l="1"/>
  <c r="H196"/>
  <c r="L196"/>
  <c r="I196"/>
  <c r="J196"/>
  <c r="F196"/>
</calcChain>
</file>

<file path=xl/sharedStrings.xml><?xml version="1.0" encoding="utf-8"?>
<sst xmlns="http://schemas.openxmlformats.org/spreadsheetml/2006/main" count="317" uniqueCount="91">
  <si>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</si>
  <si>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</si>
  <si>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</si>
  <si>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</si>
  <si>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</si>
  <si>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</si>
  <si>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</si>
  <si>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</si>
  <si>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</si>
  <si>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</si>
  <si>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</si>
  <si>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</si>
  <si>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</si>
  <si>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</si>
  <si>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</si>
  <si>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</si>
  <si>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</si>
  <si>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</si>
  <si>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</si>
  <si>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</si>
  <si>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</si>
  <si>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</si>
  <si>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</si>
  <si>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</si>
  <si>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</si>
  <si>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</si>
  <si>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</si>
  <si>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</si>
  <si>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</si>
  <si>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</si>
  <si>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</si>
  <si>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</si>
  <si>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</si>
  <si>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</si>
  <si>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</si>
  <si>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</si>
  <si>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</si>
  <si>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</si>
  <si>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</si>
  <si>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Новошарапская СОШ</t>
  </si>
  <si>
    <t>директор</t>
  </si>
  <si>
    <t>Березовикова А. М.</t>
  </si>
  <si>
    <t>салат из свежих помидор</t>
  </si>
  <si>
    <t>щи из свежей капусты с картофелем</t>
  </si>
  <si>
    <t>компот из смеси сухофруктов</t>
  </si>
  <si>
    <t>пром</t>
  </si>
  <si>
    <t>салат из свеклы отварной</t>
  </si>
  <si>
    <t>суп картофельный с бобовыми</t>
  </si>
  <si>
    <t>гуляш из говядины</t>
  </si>
  <si>
    <t>каша гречневая рассыпчатая</t>
  </si>
  <si>
    <t>чай с сахаром</t>
  </si>
  <si>
    <t>54-2гн-2020</t>
  </si>
  <si>
    <t>салат из отварной свеклы с сыром</t>
  </si>
  <si>
    <t>свекольник</t>
  </si>
  <si>
    <t>котлета из говядины</t>
  </si>
  <si>
    <t>рис отварной</t>
  </si>
  <si>
    <t>напиток из шиповника</t>
  </si>
  <si>
    <t>хлеб в с</t>
  </si>
  <si>
    <t>суп картофельный с рыбными консервами</t>
  </si>
  <si>
    <t>плов из отварной птицы</t>
  </si>
  <si>
    <t>сок</t>
  </si>
  <si>
    <t>салат из свежих помидор и огурцов</t>
  </si>
  <si>
    <t>борщ с капустой и картофелем</t>
  </si>
  <si>
    <t>54-22с-2020</t>
  </si>
  <si>
    <t>печень говяжья по-строгановски</t>
  </si>
  <si>
    <t>картофельное пюре</t>
  </si>
  <si>
    <t>какао с молоком</t>
  </si>
  <si>
    <t>макаронные изделия отварные</t>
  </si>
  <si>
    <t>чай с лимоном</t>
  </si>
  <si>
    <t>салат из свежих огурцов</t>
  </si>
  <si>
    <t>54-10р-2020</t>
  </si>
  <si>
    <t>суп крестьянский с крупой</t>
  </si>
  <si>
    <t>птица тушенная</t>
  </si>
  <si>
    <t>кофейный напиток с молоком</t>
  </si>
  <si>
    <t>хлеб р п</t>
  </si>
  <si>
    <t>рыба тушеная в томате с овощами</t>
  </si>
  <si>
    <t>жаркое по-домашнему</t>
  </si>
  <si>
    <t>сладкое</t>
  </si>
  <si>
    <t>йогурт</t>
  </si>
  <si>
    <t>печенье</t>
  </si>
  <si>
    <t>мандарин</t>
  </si>
  <si>
    <t>яблоко</t>
  </si>
  <si>
    <t>творожок</t>
  </si>
  <si>
    <t>апельсин</t>
  </si>
  <si>
    <t>груша</t>
  </si>
  <si>
    <t>кисломол.</t>
  </si>
  <si>
    <t>конд. изд.</t>
  </si>
  <si>
    <t>капуста тушеная с мясом</t>
  </si>
  <si>
    <t>54-10м-2020</t>
  </si>
  <si>
    <t>кисель из вишни</t>
  </si>
  <si>
    <t>54-22хн-2020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</si>
</sst>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31.4414062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customHeight="1">
      <c r="A1" s="1" t="s">
        <v>7</v>
      </c>
      <c r="C1" s="51" t="s">
        <v>39</v>
      </c>
      <c r="D1" s="52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7.399999999999999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46</v>
      </c>
      <c r="F14" s="40">
        <v>90</v>
      </c>
      <c r="G14" s="40">
        <v>1.43</v>
      </c>
      <c r="H14" s="43">
        <v>5.09</v>
      </c>
      <c r="I14" s="43">
        <v>9.5</v>
      </c>
      <c r="J14" s="43">
        <v>75.349999999999994</v>
      </c>
      <c r="K14" s="44">
        <v>23</v>
      </c>
      <c r="L14" s="43">
        <v>6.2</v>
      </c>
    </row>
    <row r="15" spans="1:12" ht="14.4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>
        <v>9.5</v>
      </c>
    </row>
    <row r="16" spans="1:12" ht="14.4">
      <c r="A16" s="23"/>
      <c r="B16" s="15"/>
      <c r="C16" s="11"/>
      <c r="D16" s="7" t="s">
        <v>28</v>
      </c>
      <c r="E16" s="42" t="s">
        <v>48</v>
      </c>
      <c r="F16" s="43">
        <v>120</v>
      </c>
      <c r="G16" s="43">
        <v>21.68</v>
      </c>
      <c r="H16" s="43">
        <v>24.21</v>
      </c>
      <c r="I16" s="43">
        <v>6.74</v>
      </c>
      <c r="J16" s="43">
        <v>331.53</v>
      </c>
      <c r="K16" s="44">
        <v>180</v>
      </c>
      <c r="L16" s="43">
        <v>48.02</v>
      </c>
    </row>
    <row r="17" spans="1:12" ht="14.4">
      <c r="A17" s="23"/>
      <c r="B17" s="15"/>
      <c r="C17" s="11"/>
      <c r="D17" s="7" t="s">
        <v>29</v>
      </c>
      <c r="E17" s="42" t="s">
        <v>49</v>
      </c>
      <c r="F17" s="43">
        <v>200</v>
      </c>
      <c r="G17" s="43">
        <v>11.64</v>
      </c>
      <c r="H17" s="43">
        <v>7.24</v>
      </c>
      <c r="I17" s="43">
        <v>60</v>
      </c>
      <c r="J17" s="43">
        <v>351.74</v>
      </c>
      <c r="K17" s="44">
        <v>219</v>
      </c>
      <c r="L17" s="43">
        <v>6.14</v>
      </c>
    </row>
    <row r="18" spans="1:12" ht="14.4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0.68</v>
      </c>
      <c r="H18" s="43">
        <v>0</v>
      </c>
      <c r="I18" s="43">
        <v>21.01</v>
      </c>
      <c r="J18" s="43">
        <v>46.87</v>
      </c>
      <c r="K18" s="44">
        <v>289</v>
      </c>
      <c r="L18" s="43">
        <v>6.1</v>
      </c>
    </row>
    <row r="19" spans="1:12" ht="14.4">
      <c r="A19" s="23"/>
      <c r="B19" s="15"/>
      <c r="C19" s="11"/>
      <c r="D19" s="7" t="s">
        <v>31</v>
      </c>
      <c r="E19" s="42" t="s">
        <v>57</v>
      </c>
      <c r="F19" s="43">
        <v>60</v>
      </c>
      <c r="G19" s="43">
        <v>4.8600000000000003</v>
      </c>
      <c r="H19" s="43">
        <v>0.6</v>
      </c>
      <c r="I19" s="43">
        <v>29.28</v>
      </c>
      <c r="J19" s="43">
        <v>145.19999999999999</v>
      </c>
      <c r="K19" s="44" t="s">
        <v>45</v>
      </c>
      <c r="L19" s="43">
        <v>3.84</v>
      </c>
    </row>
    <row r="20" spans="1:12" ht="14.4">
      <c r="A20" s="23"/>
      <c r="B20" s="15"/>
      <c r="C20" s="11"/>
      <c r="D20" s="7" t="s">
        <v>32</v>
      </c>
      <c r="E20" s="42" t="s">
        <v>74</v>
      </c>
      <c r="F20" s="43">
        <v>40</v>
      </c>
      <c r="G20" s="43">
        <v>2.6</v>
      </c>
      <c r="H20" s="43">
        <v>0.4</v>
      </c>
      <c r="I20" s="43">
        <v>21.6</v>
      </c>
      <c r="J20" s="43">
        <v>420</v>
      </c>
      <c r="K20" s="44" t="s">
        <v>45</v>
      </c>
      <c r="L20" s="43">
        <v>3.2</v>
      </c>
    </row>
    <row r="21" spans="1:12" ht="14.4">
      <c r="A21" s="23"/>
      <c r="B21" s="15"/>
      <c r="C21" s="11"/>
      <c r="D21" s="6" t="s">
        <v>85</v>
      </c>
      <c r="E21" s="42" t="s">
        <v>78</v>
      </c>
      <c r="F21" s="43">
        <v>150</v>
      </c>
      <c r="G21" s="43">
        <v>4.2</v>
      </c>
      <c r="H21" s="43">
        <v>3.75</v>
      </c>
      <c r="I21" s="43">
        <v>16.8</v>
      </c>
      <c r="J21" s="43">
        <v>118.5</v>
      </c>
      <c r="K21" s="44" t="s">
        <v>45</v>
      </c>
      <c r="L21" s="43">
        <v>55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1110</v>
      </c>
      <c r="G23" s="19">
        <f t="shared" ref="G23:J23" si="2">SUM(G14:G22)</f>
        <v>49.430000000000007</v>
      </c>
      <c r="H23" s="19">
        <f t="shared" si="2"/>
        <v>45.18</v>
      </c>
      <c r="I23" s="19">
        <f t="shared" si="2"/>
        <v>178.54</v>
      </c>
      <c r="J23" s="19">
        <f t="shared" si="2"/>
        <v>1587.98</v>
      </c>
      <c r="K23" s="25"/>
      <c r="L23" s="19">
        <v>138</v>
      </c>
    </row>
    <row r="24" spans="1:12" ht="14.4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1110</v>
      </c>
      <c r="G24" s="32">
        <f t="shared" ref="G24:J24" si="3">G13+G23</f>
        <v>49.430000000000007</v>
      </c>
      <c r="H24" s="32">
        <f t="shared" si="3"/>
        <v>45.18</v>
      </c>
      <c r="I24" s="32">
        <f t="shared" si="3"/>
        <v>178.54</v>
      </c>
      <c r="J24" s="32">
        <f t="shared" si="3"/>
        <v>1587.98</v>
      </c>
      <c r="K24" s="32"/>
      <c r="L24" s="32">
        <v>138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1.93</v>
      </c>
      <c r="H34" s="43">
        <v>6.34</v>
      </c>
      <c r="I34" s="43">
        <v>10.050000000000001</v>
      </c>
      <c r="J34" s="43">
        <v>104.16</v>
      </c>
      <c r="K34" s="44">
        <v>43</v>
      </c>
      <c r="L34" s="43">
        <v>15.65</v>
      </c>
    </row>
    <row r="35" spans="1:12" ht="26.4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11.3</v>
      </c>
      <c r="H35" s="43">
        <v>7.9</v>
      </c>
      <c r="I35" s="43">
        <v>4.4000000000000004</v>
      </c>
      <c r="J35" s="43">
        <v>134.30000000000001</v>
      </c>
      <c r="K35" s="44" t="s">
        <v>70</v>
      </c>
      <c r="L35" s="43">
        <v>52.61</v>
      </c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5.18</v>
      </c>
      <c r="H36" s="43">
        <v>6.78</v>
      </c>
      <c r="I36" s="43">
        <v>53.7</v>
      </c>
      <c r="J36" s="43">
        <v>300.24</v>
      </c>
      <c r="K36" s="44">
        <v>224</v>
      </c>
      <c r="L36" s="43">
        <v>9.92</v>
      </c>
    </row>
    <row r="37" spans="1:12" ht="26.4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</v>
      </c>
      <c r="I37" s="43">
        <v>6.5</v>
      </c>
      <c r="J37" s="43">
        <v>26.8</v>
      </c>
      <c r="K37" s="44" t="s">
        <v>51</v>
      </c>
      <c r="L37" s="43">
        <v>6.78</v>
      </c>
    </row>
    <row r="38" spans="1:12" ht="14.4">
      <c r="A38" s="14"/>
      <c r="B38" s="15"/>
      <c r="C38" s="11"/>
      <c r="D38" s="7" t="s">
        <v>31</v>
      </c>
      <c r="E38" s="42" t="s">
        <v>57</v>
      </c>
      <c r="F38" s="43">
        <v>60</v>
      </c>
      <c r="G38" s="43">
        <v>4.8600000000000003</v>
      </c>
      <c r="H38" s="43">
        <v>0.6</v>
      </c>
      <c r="I38" s="43">
        <v>29.28</v>
      </c>
      <c r="J38" s="43">
        <v>145.19999999999999</v>
      </c>
      <c r="K38" s="44" t="s">
        <v>45</v>
      </c>
      <c r="L38" s="43">
        <v>3.84</v>
      </c>
    </row>
    <row r="39" spans="1:12" ht="14.4">
      <c r="A39" s="14"/>
      <c r="B39" s="15"/>
      <c r="C39" s="11"/>
      <c r="D39" s="7" t="s">
        <v>32</v>
      </c>
      <c r="E39" s="42" t="s">
        <v>74</v>
      </c>
      <c r="F39" s="43">
        <v>40</v>
      </c>
      <c r="G39" s="43">
        <v>2.6</v>
      </c>
      <c r="H39" s="43">
        <v>0.4</v>
      </c>
      <c r="I39" s="43">
        <v>21.6</v>
      </c>
      <c r="J39" s="43">
        <v>420</v>
      </c>
      <c r="K39" s="44" t="s">
        <v>45</v>
      </c>
      <c r="L39" s="43">
        <v>3.2</v>
      </c>
    </row>
    <row r="40" spans="1:12" ht="14.4">
      <c r="A40" s="14"/>
      <c r="B40" s="15"/>
      <c r="C40" s="11"/>
      <c r="D40" s="6" t="s">
        <v>86</v>
      </c>
      <c r="E40" s="42" t="s">
        <v>79</v>
      </c>
      <c r="F40" s="43">
        <v>30</v>
      </c>
      <c r="G40" s="43">
        <v>3.8</v>
      </c>
      <c r="H40" s="43">
        <v>4.9000000000000004</v>
      </c>
      <c r="I40" s="43">
        <v>37.200000000000003</v>
      </c>
      <c r="J40" s="43">
        <v>27.9</v>
      </c>
      <c r="K40" s="44" t="s">
        <v>45</v>
      </c>
      <c r="L40" s="43">
        <v>18</v>
      </c>
    </row>
    <row r="41" spans="1:12" ht="14.4">
      <c r="A41" s="14"/>
      <c r="B41" s="15"/>
      <c r="C41" s="11"/>
      <c r="D41" s="6" t="s">
        <v>24</v>
      </c>
      <c r="E41" s="42" t="s">
        <v>80</v>
      </c>
      <c r="F41" s="43">
        <v>100</v>
      </c>
      <c r="G41" s="43">
        <v>0.8</v>
      </c>
      <c r="H41" s="43">
        <v>0.2</v>
      </c>
      <c r="I41" s="43">
        <v>7.5</v>
      </c>
      <c r="J41" s="43">
        <v>38</v>
      </c>
      <c r="K41" s="44" t="s">
        <v>45</v>
      </c>
      <c r="L41" s="43">
        <v>28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8">SUM(G33:G41)</f>
        <v>30.67</v>
      </c>
      <c r="H42" s="19">
        <f t="shared" ref="H42" si="9">SUM(H33:H41)</f>
        <v>27.12</v>
      </c>
      <c r="I42" s="19">
        <f t="shared" ref="I42" si="10">SUM(I33:I41)</f>
        <v>170.23000000000002</v>
      </c>
      <c r="J42" s="19">
        <f t="shared" ref="J42:L42" si="11">SUM(J33:J41)</f>
        <v>1196.6000000000001</v>
      </c>
      <c r="K42" s="25"/>
      <c r="L42" s="19">
        <f t="shared" si="11"/>
        <v>138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960</v>
      </c>
      <c r="G43" s="32">
        <f t="shared" ref="G43" si="12">G32+G42</f>
        <v>30.67</v>
      </c>
      <c r="H43" s="32">
        <f t="shared" ref="H43" si="13">H32+H42</f>
        <v>27.12</v>
      </c>
      <c r="I43" s="32">
        <f t="shared" ref="I43" si="14">I32+I42</f>
        <v>170.23000000000002</v>
      </c>
      <c r="J43" s="32">
        <f t="shared" ref="J43:L43" si="15">J32+J42</f>
        <v>1196.6000000000001</v>
      </c>
      <c r="K43" s="32"/>
      <c r="L43" s="32">
        <f t="shared" si="15"/>
        <v>138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6">SUM(G44:G50)</f>
        <v>0</v>
      </c>
      <c r="H51" s="19">
        <f t="shared" ref="H51" si="17">SUM(H44:H50)</f>
        <v>0</v>
      </c>
      <c r="I51" s="19">
        <f t="shared" ref="I51" si="18">SUM(I44:I50)</f>
        <v>0</v>
      </c>
      <c r="J51" s="19">
        <f t="shared" ref="J51:L51" si="19">SUM(J44:J50)</f>
        <v>0</v>
      </c>
      <c r="K51" s="25"/>
      <c r="L51" s="19">
        <f t="shared" si="19"/>
        <v>0</v>
      </c>
    </row>
    <row r="52" spans="1:12" ht="26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100</v>
      </c>
      <c r="G52" s="43">
        <v>4.5</v>
      </c>
      <c r="H52" s="43">
        <v>4.7</v>
      </c>
      <c r="I52" s="43">
        <v>8.3000000000000007</v>
      </c>
      <c r="J52" s="43">
        <v>94</v>
      </c>
      <c r="K52" s="44">
        <v>27</v>
      </c>
      <c r="L52" s="43">
        <v>15.98</v>
      </c>
    </row>
    <row r="53" spans="1:12" ht="26.4">
      <c r="A53" s="23"/>
      <c r="B53" s="15"/>
      <c r="C53" s="11"/>
      <c r="D53" s="7" t="s">
        <v>27</v>
      </c>
      <c r="E53" s="42" t="s">
        <v>43</v>
      </c>
      <c r="F53" s="43">
        <v>250</v>
      </c>
      <c r="G53" s="43">
        <v>2.09</v>
      </c>
      <c r="H53" s="43">
        <v>6.33</v>
      </c>
      <c r="I53" s="43">
        <v>10.64</v>
      </c>
      <c r="J53" s="43">
        <v>107.83</v>
      </c>
      <c r="K53" s="44">
        <v>63</v>
      </c>
      <c r="L53" s="43">
        <v>16.54</v>
      </c>
    </row>
    <row r="54" spans="1:12" ht="14.4">
      <c r="A54" s="23"/>
      <c r="B54" s="15"/>
      <c r="C54" s="11"/>
      <c r="D54" s="7" t="s">
        <v>28</v>
      </c>
      <c r="E54" s="42" t="s">
        <v>54</v>
      </c>
      <c r="F54" s="43">
        <v>110</v>
      </c>
      <c r="G54" s="43">
        <v>10.68</v>
      </c>
      <c r="H54" s="43">
        <v>11.72</v>
      </c>
      <c r="I54" s="43">
        <v>5.74</v>
      </c>
      <c r="J54" s="43">
        <v>176.75</v>
      </c>
      <c r="K54" s="44">
        <v>189</v>
      </c>
      <c r="L54" s="43">
        <v>53.34</v>
      </c>
    </row>
    <row r="55" spans="1:12" ht="14.4">
      <c r="A55" s="23"/>
      <c r="B55" s="15"/>
      <c r="C55" s="11"/>
      <c r="D55" s="7" t="s">
        <v>29</v>
      </c>
      <c r="E55" s="42" t="s">
        <v>67</v>
      </c>
      <c r="F55" s="43">
        <v>200</v>
      </c>
      <c r="G55" s="43">
        <v>7.36</v>
      </c>
      <c r="H55" s="43">
        <v>7.06</v>
      </c>
      <c r="I55" s="43">
        <v>47.1</v>
      </c>
      <c r="J55" s="43">
        <v>281.45999999999998</v>
      </c>
      <c r="K55" s="44">
        <v>227</v>
      </c>
      <c r="L55" s="43">
        <v>5.98</v>
      </c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 t="s">
        <v>57</v>
      </c>
      <c r="F57" s="43">
        <v>60</v>
      </c>
      <c r="G57" s="43">
        <v>4.8600000000000003</v>
      </c>
      <c r="H57" s="43">
        <v>0.6</v>
      </c>
      <c r="I57" s="43">
        <v>29.28</v>
      </c>
      <c r="J57" s="43">
        <v>145.19999999999999</v>
      </c>
      <c r="K57" s="44" t="s">
        <v>45</v>
      </c>
      <c r="L57" s="43">
        <v>3.84</v>
      </c>
    </row>
    <row r="58" spans="1:12" ht="14.4">
      <c r="A58" s="23"/>
      <c r="B58" s="15"/>
      <c r="C58" s="11"/>
      <c r="D58" s="7" t="s">
        <v>32</v>
      </c>
      <c r="E58" s="42" t="s">
        <v>74</v>
      </c>
      <c r="F58" s="43">
        <v>40</v>
      </c>
      <c r="G58" s="43">
        <v>2.6</v>
      </c>
      <c r="H58" s="43">
        <v>0.4</v>
      </c>
      <c r="I58" s="43">
        <v>21.6</v>
      </c>
      <c r="J58" s="43">
        <v>420</v>
      </c>
      <c r="K58" s="44" t="s">
        <v>45</v>
      </c>
      <c r="L58" s="43">
        <v>3.2</v>
      </c>
    </row>
    <row r="59" spans="1:12" ht="14.4">
      <c r="A59" s="23"/>
      <c r="B59" s="15"/>
      <c r="C59" s="11"/>
      <c r="D59" s="6" t="s">
        <v>24</v>
      </c>
      <c r="E59" s="42" t="s">
        <v>81</v>
      </c>
      <c r="F59" s="43">
        <v>200</v>
      </c>
      <c r="G59" s="43">
        <v>0.8</v>
      </c>
      <c r="H59" s="43">
        <v>0.8</v>
      </c>
      <c r="I59" s="43">
        <v>19.600000000000001</v>
      </c>
      <c r="J59" s="43">
        <v>88.8</v>
      </c>
      <c r="K59" s="44" t="s">
        <v>45</v>
      </c>
      <c r="L59" s="43">
        <v>33.75</v>
      </c>
    </row>
    <row r="60" spans="1:12" ht="14.4">
      <c r="A60" s="23"/>
      <c r="B60" s="15"/>
      <c r="C60" s="11"/>
      <c r="D60" s="6" t="s">
        <v>77</v>
      </c>
      <c r="E60" s="42" t="s">
        <v>44</v>
      </c>
      <c r="F60" s="43">
        <v>200</v>
      </c>
      <c r="G60" s="43">
        <v>0.56000000000000005</v>
      </c>
      <c r="H60" s="43">
        <v>0</v>
      </c>
      <c r="I60" s="43">
        <v>27.89</v>
      </c>
      <c r="J60" s="43">
        <v>113.79</v>
      </c>
      <c r="K60" s="44">
        <v>283</v>
      </c>
      <c r="L60" s="43">
        <v>5.37</v>
      </c>
    </row>
    <row r="61" spans="1:12" ht="14.4">
      <c r="A61" s="24"/>
      <c r="B61" s="17"/>
      <c r="C61" s="8"/>
      <c r="D61" s="18" t="s">
        <v>33</v>
      </c>
      <c r="E61" s="9"/>
      <c r="F61" s="19">
        <f>SUM(F52:F60)</f>
        <v>1160</v>
      </c>
      <c r="G61" s="19">
        <f t="shared" ref="G61" si="20">SUM(G52:G60)</f>
        <v>33.449999999999996</v>
      </c>
      <c r="H61" s="19">
        <f t="shared" ref="H61" si="21">SUM(H52:H60)</f>
        <v>31.61</v>
      </c>
      <c r="I61" s="19">
        <f t="shared" ref="I61" si="22">SUM(I52:I60)</f>
        <v>170.14999999999998</v>
      </c>
      <c r="J61" s="19">
        <f t="shared" ref="J61:L61" si="23">SUM(J52:J60)</f>
        <v>1427.83</v>
      </c>
      <c r="K61" s="25"/>
      <c r="L61" s="19">
        <f t="shared" si="23"/>
        <v>138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1160</v>
      </c>
      <c r="G62" s="32">
        <f t="shared" ref="G62" si="24">G51+G61</f>
        <v>33.449999999999996</v>
      </c>
      <c r="H62" s="32">
        <f t="shared" ref="H62" si="25">H51+H61</f>
        <v>31.61</v>
      </c>
      <c r="I62" s="32">
        <f t="shared" ref="I62" si="26">I51+I61</f>
        <v>170.14999999999998</v>
      </c>
      <c r="J62" s="32">
        <f t="shared" ref="J62:L62" si="27">J51+J61</f>
        <v>1427.83</v>
      </c>
      <c r="K62" s="32"/>
      <c r="L62" s="32">
        <f t="shared" si="27"/>
        <v>138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8">SUM(G63:G69)</f>
        <v>0</v>
      </c>
      <c r="H70" s="19">
        <f t="shared" ref="H70" si="29">SUM(H63:H69)</f>
        <v>0</v>
      </c>
      <c r="I70" s="19">
        <f t="shared" ref="I70" si="30">SUM(I63:I69)</f>
        <v>0</v>
      </c>
      <c r="J70" s="19">
        <f t="shared" ref="J70:L70" si="31">SUM(J63:J69)</f>
        <v>0</v>
      </c>
      <c r="K70" s="25"/>
      <c r="L70" s="19">
        <f t="shared" si="31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70</v>
      </c>
      <c r="G71" s="43">
        <v>1</v>
      </c>
      <c r="H71" s="43">
        <v>10.16</v>
      </c>
      <c r="I71" s="43">
        <v>4.5999999999999996</v>
      </c>
      <c r="J71" s="43">
        <v>113.92</v>
      </c>
      <c r="K71" s="44">
        <v>22</v>
      </c>
      <c r="L71" s="43">
        <v>17.96</v>
      </c>
    </row>
    <row r="72" spans="1:12" ht="26.4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6.62</v>
      </c>
      <c r="H72" s="43">
        <v>8.31</v>
      </c>
      <c r="I72" s="43">
        <v>21.28</v>
      </c>
      <c r="J72" s="43">
        <v>184.48</v>
      </c>
      <c r="K72" s="44">
        <v>72</v>
      </c>
      <c r="L72" s="43">
        <v>16.43</v>
      </c>
    </row>
    <row r="73" spans="1:12" ht="14.4">
      <c r="A73" s="23"/>
      <c r="B73" s="15"/>
      <c r="C73" s="11"/>
      <c r="D73" s="7" t="s">
        <v>28</v>
      </c>
      <c r="E73" s="42" t="s">
        <v>59</v>
      </c>
      <c r="F73" s="43">
        <v>210</v>
      </c>
      <c r="G73" s="43">
        <v>37.200000000000003</v>
      </c>
      <c r="H73" s="43">
        <v>45.33</v>
      </c>
      <c r="I73" s="43">
        <v>41.05</v>
      </c>
      <c r="J73" s="43">
        <v>747.09</v>
      </c>
      <c r="K73" s="44">
        <v>211</v>
      </c>
      <c r="L73" s="43">
        <v>36.97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0.6</v>
      </c>
      <c r="H75" s="43">
        <v>0.4</v>
      </c>
      <c r="I75" s="43">
        <v>32.6</v>
      </c>
      <c r="J75" s="43">
        <v>136.4</v>
      </c>
      <c r="K75" s="44" t="s">
        <v>45</v>
      </c>
      <c r="L75" s="43">
        <v>14.6</v>
      </c>
    </row>
    <row r="76" spans="1:12" ht="14.4">
      <c r="A76" s="23"/>
      <c r="B76" s="15"/>
      <c r="C76" s="11"/>
      <c r="D76" s="7" t="s">
        <v>31</v>
      </c>
      <c r="E76" s="42" t="s">
        <v>57</v>
      </c>
      <c r="F76" s="43">
        <v>60</v>
      </c>
      <c r="G76" s="43">
        <v>4.8600000000000003</v>
      </c>
      <c r="H76" s="43">
        <v>0.6</v>
      </c>
      <c r="I76" s="43">
        <v>29.28</v>
      </c>
      <c r="J76" s="43">
        <v>145.19999999999999</v>
      </c>
      <c r="K76" s="44" t="s">
        <v>45</v>
      </c>
      <c r="L76" s="43">
        <v>3.84</v>
      </c>
    </row>
    <row r="77" spans="1:12" ht="14.4">
      <c r="A77" s="23"/>
      <c r="B77" s="15"/>
      <c r="C77" s="11"/>
      <c r="D77" s="7" t="s">
        <v>32</v>
      </c>
      <c r="E77" s="42" t="s">
        <v>74</v>
      </c>
      <c r="F77" s="43">
        <v>40</v>
      </c>
      <c r="G77" s="43">
        <v>2.6</v>
      </c>
      <c r="H77" s="43">
        <v>0.4</v>
      </c>
      <c r="I77" s="43">
        <v>21.6</v>
      </c>
      <c r="J77" s="43">
        <v>420</v>
      </c>
      <c r="K77" s="44" t="s">
        <v>45</v>
      </c>
      <c r="L77" s="43">
        <v>3.2</v>
      </c>
    </row>
    <row r="78" spans="1:12" ht="14.4">
      <c r="A78" s="23"/>
      <c r="B78" s="15"/>
      <c r="C78" s="11"/>
      <c r="D78" s="6" t="s">
        <v>85</v>
      </c>
      <c r="E78" s="42" t="s">
        <v>82</v>
      </c>
      <c r="F78" s="43">
        <v>150</v>
      </c>
      <c r="G78" s="43">
        <v>16</v>
      </c>
      <c r="H78" s="43">
        <v>0.5</v>
      </c>
      <c r="I78" s="43">
        <v>10</v>
      </c>
      <c r="J78" s="43">
        <v>108</v>
      </c>
      <c r="K78" s="44" t="s">
        <v>45</v>
      </c>
      <c r="L78" s="43">
        <v>45</v>
      </c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980</v>
      </c>
      <c r="G80" s="19">
        <f t="shared" ref="G80" si="32">SUM(G71:G79)</f>
        <v>68.88</v>
      </c>
      <c r="H80" s="19">
        <f t="shared" ref="H80" si="33">SUM(H71:H79)</f>
        <v>65.7</v>
      </c>
      <c r="I80" s="19">
        <f t="shared" ref="I80" si="34">SUM(I71:I79)</f>
        <v>160.41</v>
      </c>
      <c r="J80" s="19">
        <f t="shared" ref="J80:L80" si="35">SUM(J71:J79)</f>
        <v>1855.0900000000001</v>
      </c>
      <c r="K80" s="25"/>
      <c r="L80" s="19">
        <f t="shared" si="35"/>
        <v>138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980</v>
      </c>
      <c r="G81" s="32">
        <f t="shared" ref="G81" si="36">G70+G80</f>
        <v>68.88</v>
      </c>
      <c r="H81" s="32">
        <f t="shared" ref="H81" si="37">H70+H80</f>
        <v>65.7</v>
      </c>
      <c r="I81" s="32">
        <f t="shared" ref="I81" si="38">I70+I80</f>
        <v>160.41</v>
      </c>
      <c r="J81" s="32">
        <f t="shared" ref="J81:L81" si="39">J70+J80</f>
        <v>1855.0900000000001</v>
      </c>
      <c r="K81" s="32"/>
      <c r="L81" s="32">
        <f t="shared" si="39"/>
        <v>138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80</v>
      </c>
      <c r="G90" s="43">
        <v>0.72</v>
      </c>
      <c r="H90" s="43">
        <v>10.08</v>
      </c>
      <c r="I90" s="43">
        <v>3</v>
      </c>
      <c r="J90" s="43">
        <v>103.6</v>
      </c>
      <c r="K90" s="44">
        <v>16</v>
      </c>
      <c r="L90" s="43">
        <v>14.11</v>
      </c>
    </row>
    <row r="91" spans="1:12" ht="26.4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6.5</v>
      </c>
      <c r="H91" s="43">
        <v>5.2</v>
      </c>
      <c r="I91" s="43">
        <v>11.2</v>
      </c>
      <c r="J91" s="43">
        <v>117.4</v>
      </c>
      <c r="K91" s="44" t="s">
        <v>63</v>
      </c>
      <c r="L91" s="43">
        <v>16.45</v>
      </c>
    </row>
    <row r="92" spans="1:12" ht="14.4">
      <c r="A92" s="23"/>
      <c r="B92" s="15"/>
      <c r="C92" s="11"/>
      <c r="D92" s="7" t="s">
        <v>28</v>
      </c>
      <c r="E92" s="42" t="s">
        <v>64</v>
      </c>
      <c r="F92" s="43">
        <v>110</v>
      </c>
      <c r="G92" s="43">
        <v>23.32</v>
      </c>
      <c r="H92" s="43">
        <v>28.95</v>
      </c>
      <c r="I92" s="43">
        <v>4.7</v>
      </c>
      <c r="J92" s="43">
        <v>370.15</v>
      </c>
      <c r="K92" s="44">
        <v>192</v>
      </c>
      <c r="L92" s="43">
        <v>31.47</v>
      </c>
    </row>
    <row r="93" spans="1:12" ht="14.4">
      <c r="A93" s="23"/>
      <c r="B93" s="15"/>
      <c r="C93" s="11"/>
      <c r="D93" s="7" t="s">
        <v>29</v>
      </c>
      <c r="E93" s="42" t="s">
        <v>65</v>
      </c>
      <c r="F93" s="43">
        <v>200</v>
      </c>
      <c r="G93" s="43">
        <v>4.26</v>
      </c>
      <c r="H93" s="43">
        <v>8.08</v>
      </c>
      <c r="I93" s="43">
        <v>31.06</v>
      </c>
      <c r="J93" s="43">
        <v>213.94</v>
      </c>
      <c r="K93" s="44">
        <v>241</v>
      </c>
      <c r="L93" s="43">
        <v>9.65</v>
      </c>
    </row>
    <row r="94" spans="1:12" ht="14.4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3.77</v>
      </c>
      <c r="H94" s="43">
        <v>3.93</v>
      </c>
      <c r="I94" s="43">
        <v>25.95</v>
      </c>
      <c r="J94" s="43">
        <v>153.91999999999999</v>
      </c>
      <c r="K94" s="44">
        <v>269</v>
      </c>
      <c r="L94" s="43">
        <v>14.28</v>
      </c>
    </row>
    <row r="95" spans="1:12" ht="14.4">
      <c r="A95" s="23"/>
      <c r="B95" s="15"/>
      <c r="C95" s="11"/>
      <c r="D95" s="7" t="s">
        <v>31</v>
      </c>
      <c r="E95" s="42" t="s">
        <v>57</v>
      </c>
      <c r="F95" s="43">
        <v>60</v>
      </c>
      <c r="G95" s="43">
        <v>4.8600000000000003</v>
      </c>
      <c r="H95" s="43">
        <v>0.6</v>
      </c>
      <c r="I95" s="43">
        <v>29.28</v>
      </c>
      <c r="J95" s="43">
        <v>145.19999999999999</v>
      </c>
      <c r="K95" s="44" t="s">
        <v>45</v>
      </c>
      <c r="L95" s="43">
        <v>3.84</v>
      </c>
    </row>
    <row r="96" spans="1:12" ht="14.4">
      <c r="A96" s="23"/>
      <c r="B96" s="15"/>
      <c r="C96" s="11"/>
      <c r="D96" s="7" t="s">
        <v>32</v>
      </c>
      <c r="E96" s="42" t="s">
        <v>74</v>
      </c>
      <c r="F96" s="43">
        <v>40</v>
      </c>
      <c r="G96" s="43">
        <v>2.6</v>
      </c>
      <c r="H96" s="43">
        <v>0.4</v>
      </c>
      <c r="I96" s="43">
        <v>21.6</v>
      </c>
      <c r="J96" s="43">
        <v>420</v>
      </c>
      <c r="K96" s="44" t="s">
        <v>45</v>
      </c>
      <c r="L96" s="43">
        <v>3.2</v>
      </c>
    </row>
    <row r="97" spans="1:12" ht="14.4">
      <c r="A97" s="23"/>
      <c r="B97" s="15"/>
      <c r="C97" s="11"/>
      <c r="D97" s="6" t="s">
        <v>24</v>
      </c>
      <c r="E97" s="42" t="s">
        <v>83</v>
      </c>
      <c r="F97" s="43">
        <v>200</v>
      </c>
      <c r="G97" s="43">
        <v>1.8</v>
      </c>
      <c r="H97" s="43">
        <v>0.4</v>
      </c>
      <c r="I97" s="43">
        <v>16.2</v>
      </c>
      <c r="J97" s="43">
        <v>75.599999999999994</v>
      </c>
      <c r="K97" s="44" t="s">
        <v>45</v>
      </c>
      <c r="L97" s="43">
        <v>45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1140</v>
      </c>
      <c r="G99" s="19">
        <f t="shared" ref="G99" si="44">SUM(G90:G98)</f>
        <v>47.83</v>
      </c>
      <c r="H99" s="19">
        <f t="shared" ref="H99" si="45">SUM(H90:H98)</f>
        <v>57.64</v>
      </c>
      <c r="I99" s="19">
        <f t="shared" ref="I99" si="46">SUM(I90:I98)</f>
        <v>142.98999999999998</v>
      </c>
      <c r="J99" s="19">
        <f t="shared" ref="J99:L99" si="47">SUM(J90:J98)</f>
        <v>1599.8099999999997</v>
      </c>
      <c r="K99" s="25"/>
      <c r="L99" s="19">
        <f t="shared" si="47"/>
        <v>138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1140</v>
      </c>
      <c r="G100" s="32">
        <f t="shared" ref="G100" si="48">G89+G99</f>
        <v>47.83</v>
      </c>
      <c r="H100" s="32">
        <f t="shared" ref="H100" si="49">H89+H99</f>
        <v>57.64</v>
      </c>
      <c r="I100" s="32">
        <f t="shared" ref="I100" si="50">I89+I99</f>
        <v>142.98999999999998</v>
      </c>
      <c r="J100" s="32">
        <f t="shared" ref="J100:L100" si="51">J89+J99</f>
        <v>1599.8099999999997</v>
      </c>
      <c r="K100" s="32"/>
      <c r="L100" s="32">
        <f t="shared" si="51"/>
        <v>138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100</v>
      </c>
      <c r="G109" s="43">
        <v>1.43</v>
      </c>
      <c r="H109" s="43">
        <v>5.09</v>
      </c>
      <c r="I109" s="43">
        <v>9.5</v>
      </c>
      <c r="J109" s="43">
        <v>75.349999999999994</v>
      </c>
      <c r="K109" s="44">
        <v>23</v>
      </c>
      <c r="L109" s="43">
        <v>6.2</v>
      </c>
    </row>
    <row r="110" spans="1:12" ht="14.4">
      <c r="A110" s="23"/>
      <c r="B110" s="15"/>
      <c r="C110" s="11"/>
      <c r="D110" s="7" t="s">
        <v>27</v>
      </c>
      <c r="E110" s="42" t="s">
        <v>47</v>
      </c>
      <c r="F110" s="43">
        <v>250</v>
      </c>
      <c r="G110" s="43">
        <v>2.34</v>
      </c>
      <c r="H110" s="43">
        <v>3.89</v>
      </c>
      <c r="I110" s="43">
        <v>13.61</v>
      </c>
      <c r="J110" s="43">
        <v>98.79</v>
      </c>
      <c r="K110" s="44">
        <v>45</v>
      </c>
      <c r="L110" s="43">
        <v>9.5</v>
      </c>
    </row>
    <row r="111" spans="1:12" ht="14.4">
      <c r="A111" s="23"/>
      <c r="B111" s="15"/>
      <c r="C111" s="11"/>
      <c r="D111" s="7" t="s">
        <v>28</v>
      </c>
      <c r="E111" s="42" t="s">
        <v>54</v>
      </c>
      <c r="F111" s="43">
        <v>100</v>
      </c>
      <c r="G111" s="43">
        <v>10.68</v>
      </c>
      <c r="H111" s="43">
        <v>11.72</v>
      </c>
      <c r="I111" s="43">
        <v>5.74</v>
      </c>
      <c r="J111" s="43">
        <v>176.75</v>
      </c>
      <c r="K111" s="44">
        <v>189</v>
      </c>
      <c r="L111" s="43">
        <v>48</v>
      </c>
    </row>
    <row r="112" spans="1:12" ht="14.4">
      <c r="A112" s="23"/>
      <c r="B112" s="15"/>
      <c r="C112" s="11"/>
      <c r="D112" s="7" t="s">
        <v>29</v>
      </c>
      <c r="E112" s="42" t="s">
        <v>49</v>
      </c>
      <c r="F112" s="43">
        <v>200</v>
      </c>
      <c r="G112" s="43">
        <v>11.64</v>
      </c>
      <c r="H112" s="43">
        <v>7.24</v>
      </c>
      <c r="I112" s="43">
        <v>60</v>
      </c>
      <c r="J112" s="43">
        <v>351.74</v>
      </c>
      <c r="K112" s="44">
        <v>219</v>
      </c>
      <c r="L112" s="43">
        <v>6.14</v>
      </c>
    </row>
    <row r="113" spans="1:12" ht="14.4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0.01</v>
      </c>
      <c r="I113" s="43">
        <v>15.31</v>
      </c>
      <c r="J113" s="43">
        <v>61.62</v>
      </c>
      <c r="K113" s="44">
        <v>294</v>
      </c>
      <c r="L113" s="43">
        <v>6.12</v>
      </c>
    </row>
    <row r="114" spans="1:12" ht="14.4">
      <c r="A114" s="23"/>
      <c r="B114" s="15"/>
      <c r="C114" s="11"/>
      <c r="D114" s="7" t="s">
        <v>31</v>
      </c>
      <c r="E114" s="42" t="s">
        <v>57</v>
      </c>
      <c r="F114" s="43">
        <v>60</v>
      </c>
      <c r="G114" s="43">
        <v>4.8600000000000003</v>
      </c>
      <c r="H114" s="43">
        <v>0.6</v>
      </c>
      <c r="I114" s="43">
        <v>29.28</v>
      </c>
      <c r="J114" s="43">
        <v>145.19999999999999</v>
      </c>
      <c r="K114" s="44" t="s">
        <v>45</v>
      </c>
      <c r="L114" s="43">
        <v>3.84</v>
      </c>
    </row>
    <row r="115" spans="1:12" ht="14.4">
      <c r="A115" s="23"/>
      <c r="B115" s="15"/>
      <c r="C115" s="11"/>
      <c r="D115" s="7" t="s">
        <v>32</v>
      </c>
      <c r="E115" s="42" t="s">
        <v>74</v>
      </c>
      <c r="F115" s="43">
        <v>40</v>
      </c>
      <c r="G115" s="43">
        <v>2.6</v>
      </c>
      <c r="H115" s="43">
        <v>0.4</v>
      </c>
      <c r="I115" s="43">
        <v>21.6</v>
      </c>
      <c r="J115" s="43">
        <v>420</v>
      </c>
      <c r="K115" s="44" t="s">
        <v>45</v>
      </c>
      <c r="L115" s="43">
        <v>3.2</v>
      </c>
    </row>
    <row r="116" spans="1:12" ht="14.4">
      <c r="A116" s="23"/>
      <c r="B116" s="15"/>
      <c r="C116" s="11"/>
      <c r="D116" s="6" t="s">
        <v>85</v>
      </c>
      <c r="E116" s="42" t="s">
        <v>78</v>
      </c>
      <c r="F116" s="43">
        <v>150</v>
      </c>
      <c r="G116" s="43">
        <v>4.2</v>
      </c>
      <c r="H116" s="43">
        <v>3.75</v>
      </c>
      <c r="I116" s="43">
        <v>16.8</v>
      </c>
      <c r="J116" s="43">
        <v>118.5</v>
      </c>
      <c r="K116" s="44" t="s">
        <v>45</v>
      </c>
      <c r="L116" s="43">
        <v>55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1100</v>
      </c>
      <c r="G118" s="19">
        <f t="shared" ref="G118:J118" si="54">SUM(G109:G117)</f>
        <v>37.82</v>
      </c>
      <c r="H118" s="19">
        <f t="shared" si="54"/>
        <v>32.700000000000003</v>
      </c>
      <c r="I118" s="19">
        <f t="shared" si="54"/>
        <v>171.84</v>
      </c>
      <c r="J118" s="19">
        <f t="shared" si="54"/>
        <v>1447.95</v>
      </c>
      <c r="K118" s="25"/>
      <c r="L118" s="19">
        <f t="shared" ref="L118" si="55">SUM(L109:L117)</f>
        <v>138</v>
      </c>
    </row>
    <row r="119" spans="1:12" ht="14.4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1100</v>
      </c>
      <c r="G119" s="32">
        <f t="shared" ref="G119" si="56">G108+G118</f>
        <v>37.82</v>
      </c>
      <c r="H119" s="32">
        <f t="shared" ref="H119" si="57">H108+H118</f>
        <v>32.700000000000003</v>
      </c>
      <c r="I119" s="32">
        <f t="shared" ref="I119" si="58">I108+I118</f>
        <v>171.84</v>
      </c>
      <c r="J119" s="32">
        <f t="shared" ref="J119:L119" si="59">J108+J118</f>
        <v>1447.95</v>
      </c>
      <c r="K119" s="32"/>
      <c r="L119" s="32">
        <f t="shared" si="59"/>
        <v>138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26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70</v>
      </c>
      <c r="G128" s="43">
        <v>0.98</v>
      </c>
      <c r="H128" s="43">
        <v>5.13</v>
      </c>
      <c r="I128" s="43">
        <v>4.54</v>
      </c>
      <c r="J128" s="43">
        <v>65.81</v>
      </c>
      <c r="K128" s="44">
        <v>18</v>
      </c>
      <c r="L128" s="43">
        <v>16</v>
      </c>
    </row>
    <row r="129" spans="1:12" ht="14.4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2.31</v>
      </c>
      <c r="H129" s="43">
        <v>7.74</v>
      </c>
      <c r="I129" s="43">
        <v>15.43</v>
      </c>
      <c r="J129" s="43">
        <v>140.59</v>
      </c>
      <c r="K129" s="44">
        <v>51</v>
      </c>
      <c r="L129" s="43">
        <v>13.76</v>
      </c>
    </row>
    <row r="130" spans="1:12" ht="14.4">
      <c r="A130" s="14"/>
      <c r="B130" s="15"/>
      <c r="C130" s="11"/>
      <c r="D130" s="7" t="s">
        <v>28</v>
      </c>
      <c r="E130" s="42" t="s">
        <v>76</v>
      </c>
      <c r="F130" s="43">
        <v>220</v>
      </c>
      <c r="G130" s="43">
        <v>22.54</v>
      </c>
      <c r="H130" s="43">
        <v>17.329999999999998</v>
      </c>
      <c r="I130" s="43">
        <v>22.13</v>
      </c>
      <c r="J130" s="43">
        <v>334.08</v>
      </c>
      <c r="K130" s="44">
        <v>181</v>
      </c>
      <c r="L130" s="43">
        <v>41.42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2.79</v>
      </c>
      <c r="H132" s="43">
        <v>3.19</v>
      </c>
      <c r="I132" s="43">
        <v>19.71</v>
      </c>
      <c r="J132" s="43">
        <v>118.69</v>
      </c>
      <c r="K132" s="44">
        <v>286</v>
      </c>
      <c r="L132" s="43">
        <v>14.5</v>
      </c>
    </row>
    <row r="133" spans="1:12" ht="14.4">
      <c r="A133" s="14"/>
      <c r="B133" s="15"/>
      <c r="C133" s="11"/>
      <c r="D133" s="7" t="s">
        <v>31</v>
      </c>
      <c r="E133" s="42" t="s">
        <v>57</v>
      </c>
      <c r="F133" s="43">
        <v>60</v>
      </c>
      <c r="G133" s="43">
        <v>4.8600000000000003</v>
      </c>
      <c r="H133" s="43">
        <v>0.6</v>
      </c>
      <c r="I133" s="43">
        <v>29.28</v>
      </c>
      <c r="J133" s="43">
        <v>145.19999999999999</v>
      </c>
      <c r="K133" s="44" t="s">
        <v>45</v>
      </c>
      <c r="L133" s="43">
        <v>3.84</v>
      </c>
    </row>
    <row r="134" spans="1:12" ht="14.4">
      <c r="A134" s="14"/>
      <c r="B134" s="15"/>
      <c r="C134" s="11"/>
      <c r="D134" s="7" t="s">
        <v>32</v>
      </c>
      <c r="E134" s="42" t="s">
        <v>74</v>
      </c>
      <c r="F134" s="43">
        <v>40</v>
      </c>
      <c r="G134" s="43">
        <v>2.6</v>
      </c>
      <c r="H134" s="43">
        <v>0.4</v>
      </c>
      <c r="I134" s="43">
        <v>21.6</v>
      </c>
      <c r="J134" s="43">
        <v>420</v>
      </c>
      <c r="K134" s="44" t="s">
        <v>45</v>
      </c>
      <c r="L134" s="43">
        <v>3.2</v>
      </c>
    </row>
    <row r="135" spans="1:12" ht="14.4">
      <c r="A135" s="14"/>
      <c r="B135" s="15"/>
      <c r="C135" s="11"/>
      <c r="D135" s="6" t="s">
        <v>24</v>
      </c>
      <c r="E135" s="42" t="s">
        <v>84</v>
      </c>
      <c r="F135" s="43">
        <v>160</v>
      </c>
      <c r="G135" s="43">
        <v>0.8</v>
      </c>
      <c r="H135" s="43">
        <v>0.6</v>
      </c>
      <c r="I135" s="43">
        <v>20.6</v>
      </c>
      <c r="J135" s="43">
        <v>91</v>
      </c>
      <c r="K135" s="44" t="s">
        <v>45</v>
      </c>
      <c r="L135" s="43">
        <v>45.28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1000</v>
      </c>
      <c r="G137" s="19">
        <f t="shared" ref="G137:J137" si="62">SUM(G128:G136)</f>
        <v>36.879999999999995</v>
      </c>
      <c r="H137" s="19">
        <f t="shared" si="62"/>
        <v>34.99</v>
      </c>
      <c r="I137" s="19">
        <f t="shared" si="62"/>
        <v>133.29</v>
      </c>
      <c r="J137" s="19">
        <f t="shared" si="62"/>
        <v>1315.3700000000001</v>
      </c>
      <c r="K137" s="25"/>
      <c r="L137" s="19">
        <f t="shared" ref="L137" si="63">SUM(L128:L136)</f>
        <v>138</v>
      </c>
    </row>
    <row r="138" spans="1:12" ht="14.4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1000</v>
      </c>
      <c r="G138" s="32">
        <f t="shared" ref="G138" si="64">G127+G137</f>
        <v>36.879999999999995</v>
      </c>
      <c r="H138" s="32">
        <f t="shared" ref="H138" si="65">H127+H137</f>
        <v>34.99</v>
      </c>
      <c r="I138" s="32">
        <f t="shared" ref="I138" si="66">I127+I137</f>
        <v>133.29</v>
      </c>
      <c r="J138" s="32">
        <f t="shared" ref="J138:L138" si="67">J127+J137</f>
        <v>1315.3700000000001</v>
      </c>
      <c r="K138" s="32"/>
      <c r="L138" s="32">
        <f t="shared" si="67"/>
        <v>138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69</v>
      </c>
      <c r="F147" s="43">
        <v>70</v>
      </c>
      <c r="G147" s="43">
        <v>0.72</v>
      </c>
      <c r="H147" s="43">
        <v>10.08</v>
      </c>
      <c r="I147" s="43">
        <v>3</v>
      </c>
      <c r="J147" s="43">
        <v>103.6</v>
      </c>
      <c r="K147" s="44">
        <v>16</v>
      </c>
      <c r="L147" s="43">
        <v>14.65</v>
      </c>
    </row>
    <row r="148" spans="1:12" ht="26.4">
      <c r="A148" s="23"/>
      <c r="B148" s="15"/>
      <c r="C148" s="11"/>
      <c r="D148" s="7" t="s">
        <v>27</v>
      </c>
      <c r="E148" s="42" t="s">
        <v>58</v>
      </c>
      <c r="F148" s="43">
        <v>250</v>
      </c>
      <c r="G148" s="43">
        <v>6.62</v>
      </c>
      <c r="H148" s="43">
        <v>8.31</v>
      </c>
      <c r="I148" s="43">
        <v>21.28</v>
      </c>
      <c r="J148" s="43">
        <v>184.48</v>
      </c>
      <c r="K148" s="44">
        <v>72</v>
      </c>
      <c r="L148" s="43">
        <v>15.63</v>
      </c>
    </row>
    <row r="149" spans="1:12" ht="26.4">
      <c r="A149" s="23"/>
      <c r="B149" s="15"/>
      <c r="C149" s="11"/>
      <c r="D149" s="7" t="s">
        <v>28</v>
      </c>
      <c r="E149" s="42" t="s">
        <v>87</v>
      </c>
      <c r="F149" s="43">
        <v>150</v>
      </c>
      <c r="G149" s="43">
        <v>16.579999999999998</v>
      </c>
      <c r="H149" s="43">
        <v>17.100000000000001</v>
      </c>
      <c r="I149" s="43">
        <v>9</v>
      </c>
      <c r="J149" s="43">
        <v>260.33</v>
      </c>
      <c r="K149" s="44" t="s">
        <v>88</v>
      </c>
      <c r="L149" s="43">
        <v>40.08</v>
      </c>
    </row>
    <row r="150" spans="1:12" ht="14.4">
      <c r="A150" s="23"/>
      <c r="B150" s="15"/>
      <c r="C150" s="11"/>
      <c r="D150" s="7" t="s">
        <v>29</v>
      </c>
      <c r="E150" s="42" t="s">
        <v>65</v>
      </c>
      <c r="F150" s="43">
        <v>200</v>
      </c>
      <c r="G150" s="43">
        <v>4.26</v>
      </c>
      <c r="H150" s="43">
        <v>8.08</v>
      </c>
      <c r="I150" s="43">
        <v>31.06</v>
      </c>
      <c r="J150" s="43">
        <v>213.94</v>
      </c>
      <c r="K150" s="44">
        <v>241</v>
      </c>
      <c r="L150" s="43">
        <v>9.3000000000000007</v>
      </c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 t="s">
        <v>57</v>
      </c>
      <c r="F152" s="43">
        <v>60</v>
      </c>
      <c r="G152" s="43">
        <v>4.8600000000000003</v>
      </c>
      <c r="H152" s="43">
        <v>0.6</v>
      </c>
      <c r="I152" s="43">
        <v>29.28</v>
      </c>
      <c r="J152" s="43">
        <v>145.19999999999999</v>
      </c>
      <c r="K152" s="44" t="s">
        <v>45</v>
      </c>
      <c r="L152" s="43">
        <v>3.84</v>
      </c>
    </row>
    <row r="153" spans="1:12" ht="14.4">
      <c r="A153" s="23"/>
      <c r="B153" s="15"/>
      <c r="C153" s="11"/>
      <c r="D153" s="7" t="s">
        <v>32</v>
      </c>
      <c r="E153" s="42" t="s">
        <v>74</v>
      </c>
      <c r="F153" s="43">
        <v>40</v>
      </c>
      <c r="G153" s="43">
        <v>2.6</v>
      </c>
      <c r="H153" s="43">
        <v>0.4</v>
      </c>
      <c r="I153" s="43">
        <v>21.6</v>
      </c>
      <c r="J153" s="43">
        <v>420</v>
      </c>
      <c r="K153" s="44" t="s">
        <v>45</v>
      </c>
      <c r="L153" s="43">
        <v>3.2</v>
      </c>
    </row>
    <row r="154" spans="1:12" ht="14.4">
      <c r="A154" s="23"/>
      <c r="B154" s="15"/>
      <c r="C154" s="11"/>
      <c r="D154" s="6" t="s">
        <v>24</v>
      </c>
      <c r="E154" s="42" t="s">
        <v>83</v>
      </c>
      <c r="F154" s="43">
        <v>200</v>
      </c>
      <c r="G154" s="43">
        <v>1.8</v>
      </c>
      <c r="H154" s="43">
        <v>0.4</v>
      </c>
      <c r="I154" s="43">
        <v>16.2</v>
      </c>
      <c r="J154" s="43">
        <v>75.599999999999994</v>
      </c>
      <c r="K154" s="44" t="s">
        <v>45</v>
      </c>
      <c r="L154" s="43">
        <v>45</v>
      </c>
    </row>
    <row r="155" spans="1:12" ht="26.4">
      <c r="A155" s="23"/>
      <c r="B155" s="15"/>
      <c r="C155" s="11"/>
      <c r="D155" s="6" t="s">
        <v>77</v>
      </c>
      <c r="E155" s="42" t="s">
        <v>89</v>
      </c>
      <c r="F155" s="43">
        <v>200</v>
      </c>
      <c r="G155" s="43">
        <v>0.2</v>
      </c>
      <c r="H155" s="43">
        <v>0</v>
      </c>
      <c r="I155" s="43">
        <v>13</v>
      </c>
      <c r="J155" s="43">
        <v>52.9</v>
      </c>
      <c r="K155" s="44" t="s">
        <v>90</v>
      </c>
      <c r="L155" s="43">
        <v>6.3</v>
      </c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1170</v>
      </c>
      <c r="G156" s="19">
        <f t="shared" ref="G156:J156" si="70">SUM(G147:G155)</f>
        <v>37.64</v>
      </c>
      <c r="H156" s="19">
        <f t="shared" si="70"/>
        <v>44.97</v>
      </c>
      <c r="I156" s="19">
        <f t="shared" si="70"/>
        <v>144.41999999999999</v>
      </c>
      <c r="J156" s="19">
        <f t="shared" si="70"/>
        <v>1456.05</v>
      </c>
      <c r="K156" s="25"/>
      <c r="L156" s="19">
        <f t="shared" ref="L156" si="71">SUM(L147:L155)</f>
        <v>138</v>
      </c>
    </row>
    <row r="157" spans="1:12" ht="14.4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1170</v>
      </c>
      <c r="G157" s="32">
        <f t="shared" ref="G157" si="72">G146+G156</f>
        <v>37.64</v>
      </c>
      <c r="H157" s="32">
        <f t="shared" ref="H157" si="73">H146+H156</f>
        <v>44.97</v>
      </c>
      <c r="I157" s="32">
        <f t="shared" ref="I157" si="74">I146+I156</f>
        <v>144.41999999999999</v>
      </c>
      <c r="J157" s="32">
        <f t="shared" ref="J157:L157" si="75">J146+J156</f>
        <v>1456.05</v>
      </c>
      <c r="K157" s="32"/>
      <c r="L157" s="32">
        <f t="shared" si="75"/>
        <v>138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26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100</v>
      </c>
      <c r="G166" s="43">
        <v>4.5</v>
      </c>
      <c r="H166" s="43">
        <v>4.7</v>
      </c>
      <c r="I166" s="43">
        <v>8.3000000000000007</v>
      </c>
      <c r="J166" s="43">
        <v>94</v>
      </c>
      <c r="K166" s="44">
        <v>27</v>
      </c>
      <c r="L166" s="43">
        <v>14.87</v>
      </c>
    </row>
    <row r="167" spans="1:12" ht="26.4">
      <c r="A167" s="23"/>
      <c r="B167" s="15"/>
      <c r="C167" s="11"/>
      <c r="D167" s="7" t="s">
        <v>27</v>
      </c>
      <c r="E167" s="42" t="s">
        <v>62</v>
      </c>
      <c r="F167" s="43">
        <v>250</v>
      </c>
      <c r="G167" s="43">
        <v>6.5</v>
      </c>
      <c r="H167" s="43">
        <v>5.2</v>
      </c>
      <c r="I167" s="43">
        <v>11.2</v>
      </c>
      <c r="J167" s="43">
        <v>117.4</v>
      </c>
      <c r="K167" s="44" t="s">
        <v>63</v>
      </c>
      <c r="L167" s="43">
        <v>16.78</v>
      </c>
    </row>
    <row r="168" spans="1:12" ht="14.4">
      <c r="A168" s="23"/>
      <c r="B168" s="15"/>
      <c r="C168" s="11"/>
      <c r="D168" s="7" t="s">
        <v>28</v>
      </c>
      <c r="E168" s="42" t="s">
        <v>72</v>
      </c>
      <c r="F168" s="43">
        <v>100</v>
      </c>
      <c r="G168" s="43">
        <v>15.7</v>
      </c>
      <c r="H168" s="43">
        <v>9.4</v>
      </c>
      <c r="I168" s="43">
        <v>3.3</v>
      </c>
      <c r="J168" s="43">
        <v>169</v>
      </c>
      <c r="K168" s="44">
        <v>213</v>
      </c>
      <c r="L168" s="43">
        <v>34</v>
      </c>
    </row>
    <row r="169" spans="1:12" ht="14.4">
      <c r="A169" s="23"/>
      <c r="B169" s="15"/>
      <c r="C169" s="11"/>
      <c r="D169" s="7" t="s">
        <v>29</v>
      </c>
      <c r="E169" s="42" t="s">
        <v>67</v>
      </c>
      <c r="F169" s="43">
        <v>200</v>
      </c>
      <c r="G169" s="43">
        <v>7.36</v>
      </c>
      <c r="H169" s="43">
        <v>7.06</v>
      </c>
      <c r="I169" s="43">
        <v>47.1</v>
      </c>
      <c r="J169" s="43">
        <v>281.45999999999998</v>
      </c>
      <c r="K169" s="44">
        <v>227</v>
      </c>
      <c r="L169" s="43">
        <v>5.78</v>
      </c>
    </row>
    <row r="170" spans="1:12" ht="14.4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3.77</v>
      </c>
      <c r="H170" s="43">
        <v>3.93</v>
      </c>
      <c r="I170" s="43">
        <v>25.95</v>
      </c>
      <c r="J170" s="43">
        <v>153.91999999999999</v>
      </c>
      <c r="K170" s="44">
        <v>269</v>
      </c>
      <c r="L170" s="43">
        <v>14.53</v>
      </c>
    </row>
    <row r="171" spans="1:12" ht="14.4">
      <c r="A171" s="23"/>
      <c r="B171" s="15"/>
      <c r="C171" s="11"/>
      <c r="D171" s="7" t="s">
        <v>31</v>
      </c>
      <c r="E171" s="42" t="s">
        <v>57</v>
      </c>
      <c r="F171" s="43">
        <v>60</v>
      </c>
      <c r="G171" s="43">
        <v>4.8600000000000003</v>
      </c>
      <c r="H171" s="43">
        <v>0.6</v>
      </c>
      <c r="I171" s="43">
        <v>29.28</v>
      </c>
      <c r="J171" s="43">
        <v>145.19999999999999</v>
      </c>
      <c r="K171" s="44" t="s">
        <v>45</v>
      </c>
      <c r="L171" s="43">
        <v>3.84</v>
      </c>
    </row>
    <row r="172" spans="1:12" ht="14.4">
      <c r="A172" s="23"/>
      <c r="B172" s="15"/>
      <c r="C172" s="11"/>
      <c r="D172" s="7" t="s">
        <v>32</v>
      </c>
      <c r="E172" s="42" t="s">
        <v>74</v>
      </c>
      <c r="F172" s="43">
        <v>40</v>
      </c>
      <c r="G172" s="43">
        <v>2.6</v>
      </c>
      <c r="H172" s="43">
        <v>0.4</v>
      </c>
      <c r="I172" s="43">
        <v>21.6</v>
      </c>
      <c r="J172" s="43">
        <v>420</v>
      </c>
      <c r="K172" s="44" t="s">
        <v>45</v>
      </c>
      <c r="L172" s="43">
        <v>3.2</v>
      </c>
    </row>
    <row r="173" spans="1:12" ht="14.4">
      <c r="A173" s="23"/>
      <c r="B173" s="15"/>
      <c r="C173" s="11"/>
      <c r="D173" s="6" t="s">
        <v>85</v>
      </c>
      <c r="E173" s="42" t="s">
        <v>82</v>
      </c>
      <c r="F173" s="43">
        <v>150</v>
      </c>
      <c r="G173" s="43">
        <v>16</v>
      </c>
      <c r="H173" s="43">
        <v>0.5</v>
      </c>
      <c r="I173" s="43">
        <v>10</v>
      </c>
      <c r="J173" s="43">
        <v>108</v>
      </c>
      <c r="K173" s="44" t="s">
        <v>45</v>
      </c>
      <c r="L173" s="43">
        <v>45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1100</v>
      </c>
      <c r="G175" s="19">
        <f t="shared" ref="G175:J175" si="78">SUM(G166:G174)</f>
        <v>61.290000000000006</v>
      </c>
      <c r="H175" s="19">
        <f t="shared" si="78"/>
        <v>31.79</v>
      </c>
      <c r="I175" s="19">
        <f t="shared" si="78"/>
        <v>156.73000000000002</v>
      </c>
      <c r="J175" s="19">
        <f t="shared" si="78"/>
        <v>1488.9799999999998</v>
      </c>
      <c r="K175" s="25"/>
      <c r="L175" s="19">
        <f t="shared" ref="L175" si="79">SUM(L166:L174)</f>
        <v>138</v>
      </c>
    </row>
    <row r="176" spans="1:12" ht="14.4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1100</v>
      </c>
      <c r="G176" s="32">
        <f t="shared" ref="G176" si="80">G165+G175</f>
        <v>61.290000000000006</v>
      </c>
      <c r="H176" s="32">
        <f t="shared" ref="H176" si="81">H165+H175</f>
        <v>31.79</v>
      </c>
      <c r="I176" s="32">
        <f t="shared" ref="I176" si="82">I165+I175</f>
        <v>156.73000000000002</v>
      </c>
      <c r="J176" s="32">
        <f t="shared" ref="J176:L176" si="83">J165+J175</f>
        <v>1488.9799999999998</v>
      </c>
      <c r="K176" s="32"/>
      <c r="L176" s="32">
        <f t="shared" si="83"/>
        <v>138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70</v>
      </c>
      <c r="G185" s="43">
        <v>1</v>
      </c>
      <c r="H185" s="43">
        <v>10.16</v>
      </c>
      <c r="I185" s="43">
        <v>4.5999999999999996</v>
      </c>
      <c r="J185" s="43">
        <v>113.92</v>
      </c>
      <c r="K185" s="44">
        <v>22</v>
      </c>
      <c r="L185" s="43">
        <v>18.649999999999999</v>
      </c>
    </row>
    <row r="186" spans="1:12" ht="26.4">
      <c r="A186" s="23"/>
      <c r="B186" s="15"/>
      <c r="C186" s="11"/>
      <c r="D186" s="7" t="s">
        <v>27</v>
      </c>
      <c r="E186" s="42" t="s">
        <v>43</v>
      </c>
      <c r="F186" s="43">
        <v>250</v>
      </c>
      <c r="G186" s="43">
        <v>2.09</v>
      </c>
      <c r="H186" s="43">
        <v>6.33</v>
      </c>
      <c r="I186" s="43">
        <v>10.64</v>
      </c>
      <c r="J186" s="43">
        <v>107.83</v>
      </c>
      <c r="K186" s="44">
        <v>63</v>
      </c>
      <c r="L186" s="43">
        <v>16.43</v>
      </c>
    </row>
    <row r="187" spans="1:12" ht="14.4">
      <c r="A187" s="23"/>
      <c r="B187" s="15"/>
      <c r="C187" s="11"/>
      <c r="D187" s="7" t="s">
        <v>28</v>
      </c>
      <c r="E187" s="42" t="s">
        <v>54</v>
      </c>
      <c r="F187" s="43">
        <v>100</v>
      </c>
      <c r="G187" s="43">
        <v>10.68</v>
      </c>
      <c r="H187" s="43">
        <v>11.72</v>
      </c>
      <c r="I187" s="43">
        <v>5.74</v>
      </c>
      <c r="J187" s="43">
        <v>176.75</v>
      </c>
      <c r="K187" s="44">
        <v>189</v>
      </c>
      <c r="L187" s="43">
        <v>50.8</v>
      </c>
    </row>
    <row r="188" spans="1:12" ht="14.4">
      <c r="A188" s="23"/>
      <c r="B188" s="15"/>
      <c r="C188" s="11"/>
      <c r="D188" s="7" t="s">
        <v>29</v>
      </c>
      <c r="E188" s="42" t="s">
        <v>55</v>
      </c>
      <c r="F188" s="43">
        <v>200</v>
      </c>
      <c r="G188" s="43">
        <v>5.18</v>
      </c>
      <c r="H188" s="43">
        <v>6.78</v>
      </c>
      <c r="I188" s="43">
        <v>53.7</v>
      </c>
      <c r="J188" s="43">
        <v>300.24</v>
      </c>
      <c r="K188" s="44">
        <v>224</v>
      </c>
      <c r="L188" s="43">
        <v>10.94</v>
      </c>
    </row>
    <row r="189" spans="1:12" ht="26.4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51</v>
      </c>
      <c r="L189" s="43">
        <v>6.14</v>
      </c>
    </row>
    <row r="190" spans="1:12" ht="14.4">
      <c r="A190" s="23"/>
      <c r="B190" s="15"/>
      <c r="C190" s="11"/>
      <c r="D190" s="7" t="s">
        <v>31</v>
      </c>
      <c r="E190" s="42" t="s">
        <v>57</v>
      </c>
      <c r="F190" s="43">
        <v>60</v>
      </c>
      <c r="G190" s="43">
        <v>4.8600000000000003</v>
      </c>
      <c r="H190" s="43">
        <v>0.6</v>
      </c>
      <c r="I190" s="43">
        <v>29.28</v>
      </c>
      <c r="J190" s="43">
        <v>145.19999999999999</v>
      </c>
      <c r="K190" s="44" t="s">
        <v>45</v>
      </c>
      <c r="L190" s="43">
        <v>3.84</v>
      </c>
    </row>
    <row r="191" spans="1:12" ht="14.4">
      <c r="A191" s="23"/>
      <c r="B191" s="15"/>
      <c r="C191" s="11"/>
      <c r="D191" s="7" t="s">
        <v>32</v>
      </c>
      <c r="E191" s="42" t="s">
        <v>74</v>
      </c>
      <c r="F191" s="43">
        <v>40</v>
      </c>
      <c r="G191" s="43">
        <v>2.6</v>
      </c>
      <c r="H191" s="43">
        <v>0.4</v>
      </c>
      <c r="I191" s="43">
        <v>21.6</v>
      </c>
      <c r="J191" s="43">
        <v>420</v>
      </c>
      <c r="K191" s="44" t="s">
        <v>45</v>
      </c>
      <c r="L191" s="43">
        <v>3.2</v>
      </c>
    </row>
    <row r="192" spans="1:12" ht="14.4">
      <c r="A192" s="23"/>
      <c r="B192" s="15"/>
      <c r="C192" s="11"/>
      <c r="D192" s="6" t="s">
        <v>24</v>
      </c>
      <c r="E192" s="42" t="s">
        <v>80</v>
      </c>
      <c r="F192" s="43">
        <v>100</v>
      </c>
      <c r="G192" s="43">
        <v>0.8</v>
      </c>
      <c r="H192" s="43">
        <v>0.2</v>
      </c>
      <c r="I192" s="43">
        <v>7.5</v>
      </c>
      <c r="J192" s="43">
        <v>38</v>
      </c>
      <c r="K192" s="44" t="s">
        <v>45</v>
      </c>
      <c r="L192" s="43">
        <v>28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1020</v>
      </c>
      <c r="G194" s="19">
        <f t="shared" ref="G194:J194" si="86">SUM(G185:G193)</f>
        <v>27.41</v>
      </c>
      <c r="H194" s="19">
        <f t="shared" si="86"/>
        <v>36.190000000000005</v>
      </c>
      <c r="I194" s="19">
        <f t="shared" si="86"/>
        <v>139.56</v>
      </c>
      <c r="J194" s="19">
        <f t="shared" si="86"/>
        <v>1328.74</v>
      </c>
      <c r="K194" s="25"/>
      <c r="L194" s="19">
        <f t="shared" ref="L194" si="87">SUM(L185:L193)</f>
        <v>138</v>
      </c>
    </row>
    <row r="195" spans="1:12" ht="14.4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1020</v>
      </c>
      <c r="G195" s="32">
        <f t="shared" ref="G195" si="88">G184+G194</f>
        <v>27.41</v>
      </c>
      <c r="H195" s="32">
        <f t="shared" ref="H195" si="89">H184+H194</f>
        <v>36.190000000000005</v>
      </c>
      <c r="I195" s="32">
        <f t="shared" ref="I195" si="90">I184+I194</f>
        <v>139.56</v>
      </c>
      <c r="J195" s="32">
        <f t="shared" ref="J195:L195" si="91">J184+J194</f>
        <v>1328.74</v>
      </c>
      <c r="K195" s="32"/>
      <c r="L195" s="32">
        <f t="shared" si="91"/>
        <v>138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1074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43.13</v>
      </c>
      <c r="H196" s="34">
        <f t="shared" si="92"/>
        <v>40.789000000000001</v>
      </c>
      <c r="I196" s="34">
        <f t="shared" si="92"/>
        <v>156.816</v>
      </c>
      <c r="J196" s="34">
        <f t="shared" si="92"/>
        <v>1470.44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2024-04-01T08:06:19Z</cp:lastPrinted>
  <dcterms:created xsi:type="dcterms:W3CDTF">2022-05-16T14:23:56Z</dcterms:created>
  <dcterms:modified xsi:type="dcterms:W3CDTF">2024-04-22T05:56:39Z</dcterms:modified>
</cp:coreProperties>
</file>